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4\12_DEZEMBRO 2024\DEMONSTRATIVO\"/>
    </mc:Choice>
  </mc:AlternateContent>
  <xr:revisionPtr revIDLastSave="0" documentId="13_ncr:1_{215AB6A6-4784-4228-BD80-48CC0512134B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 l="1"/>
  <c r="E34" i="1" l="1"/>
  <c r="D31" i="1" l="1"/>
  <c r="E31" i="1"/>
  <c r="E27" i="1"/>
  <c r="E25" i="1"/>
  <c r="E26" i="1"/>
  <c r="E20" i="1" l="1"/>
  <c r="E21" i="1"/>
  <c r="B19" i="1"/>
  <c r="E19" i="1" s="1"/>
  <c r="C22" i="1"/>
  <c r="E23" i="1"/>
  <c r="B22" i="1"/>
  <c r="E24" i="1"/>
  <c r="E18" i="1"/>
  <c r="E17" i="1"/>
  <c r="B16" i="1"/>
  <c r="E16" i="1" s="1"/>
  <c r="E15" i="1"/>
  <c r="E12" i="1"/>
  <c r="E14" i="1"/>
  <c r="E13" i="1"/>
  <c r="E22" i="1" l="1"/>
  <c r="E11" i="1"/>
  <c r="E10" i="1"/>
  <c r="E9" i="1"/>
</calcChain>
</file>

<file path=xl/sharedStrings.xml><?xml version="1.0" encoding="utf-8"?>
<sst xmlns="http://schemas.openxmlformats.org/spreadsheetml/2006/main" count="52" uniqueCount="49">
  <si>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</si>
  <si>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</si>
  <si>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</si>
  <si>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</si>
  <si>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</si>
  <si>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</si>
  <si>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</si>
  <si>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</si>
  <si>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</si>
  <si>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</si>
  <si>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</si>
  <si>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</si>
  <si>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</si>
  <si>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</si>
  <si>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</si>
  <si>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</si>
  <si>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</si>
  <si>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</si>
  <si>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</si>
  <si>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</si>
  <si>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</si>
  <si>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</si>
  <si>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Estadual (DR 02)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</si>
  <si>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</si>
  <si>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</si>
  <si>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</si>
  <si>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</si>
  <si>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</si>
  <si>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</si>
  <si>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Estadual (DR 02)</t>
  </si>
  <si>
    <t>Fev - Federal  (DR 05)</t>
  </si>
  <si>
    <t>Mar - Federal  (DR 05)</t>
  </si>
  <si>
    <t>Abr - Federal  (DR 05)</t>
  </si>
  <si>
    <t>Mai - Federal  (DR 05)</t>
  </si>
  <si>
    <t>Jun - Federal  (DR 05)</t>
  </si>
  <si>
    <t>*Fev - Municipal (DR 01)</t>
  </si>
  <si>
    <t>Oficios - 080/2024 - RECEBIDO A MAIOR O VALOR R$ 39.576,00 REFERENTE A RECONSIDERAÇÃO DE GLOSA_DTTS</t>
  </si>
  <si>
    <t>Oficios - 873/2023 - VALOR DESCONTADO R$ 5.396,25 REFERENTE A GLOSA_DTTS</t>
  </si>
  <si>
    <t>*Abr - Federal  (DR 05)</t>
  </si>
  <si>
    <t>05º ADITAMENTO RECEBIDO VALOR R$ 418.780,00 REFERENTE VERBA DE INVESTIMENTO</t>
  </si>
  <si>
    <t>Jun - Municipal (DR 01)- 6º TA</t>
  </si>
  <si>
    <t>Mai - Municipal (DR 01)-6º TA</t>
  </si>
  <si>
    <t>Jul - Municipal (DR 01)-6º TA</t>
  </si>
  <si>
    <t>*Set - Municipal (DR 01)</t>
  </si>
  <si>
    <t>Oficios - 352/2024 - 353/2024 - 354/2024 - VALOR DESCONTADO R$ 179.489,18 REFERENTE A GLOSA_DTTS</t>
  </si>
  <si>
    <t>*Nov - Municipal (DR 01)</t>
  </si>
  <si>
    <t>(1) Desconto Glosas (Oficio 491/2024 R$ 33.562,03 + Oficio 492/2024 R$ 116.014,54) Total Desconto R$ 149.576,57</t>
  </si>
  <si>
    <t>(2) Recebido Reconsideração Glosas (Oficio 499/2024 R$ 16.887,19 + Oficio 500/2024 R$ 16.737,19) Total Recebido Reconsideração Glosa R$ 33.624,38</t>
  </si>
  <si>
    <t>(1-2) Total Desconto + Reconsideração Glosa R$ 115.952,19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</si>
</sst>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65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842432" cy="541141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48"/>
  <sheetViews>
    <sheetView showGridLines="0" tabSelected="1" topLeftCell="A25" zoomScale="130" zoomScaleNormal="130" workbookViewId="0">
      <selection activeCell="G37" sqref="G37"/>
    </sheetView>
  </sheetViews>
  <sheetFormatPr defaultRowHeight="15.05" x14ac:dyDescent="0.3"/>
  <cols>
    <col min="1" max="1" width="25.44140625" customWidth="1"/>
    <col min="2" max="2" width="18.33203125" customWidth="1"/>
    <col min="3" max="3" width="18.33203125" bestFit="1" customWidth="1"/>
    <col min="4" max="4" width="17.6640625" customWidth="1"/>
    <col min="5" max="5" width="19" customWidth="1"/>
    <col min="6" max="6" width="16.88671875" bestFit="1" customWidth="1"/>
    <col min="7" max="7" width="17.88671875" bestFit="1" customWidth="1"/>
    <col min="8" max="8" width="16.88671875" bestFit="1" customWidth="1"/>
  </cols>
  <sheetData>
    <row r="3" spans="1:7" x14ac:dyDescent="0.3">
      <c r="B3" s="17"/>
      <c r="C3" s="17"/>
      <c r="D3" s="17"/>
      <c r="E3" s="17"/>
    </row>
    <row r="4" spans="1:7" x14ac:dyDescent="0.3">
      <c r="A4" s="17" t="s">
        <v>0</v>
      </c>
      <c r="B4" s="17"/>
      <c r="C4" s="17"/>
      <c r="D4" s="17"/>
      <c r="E4" s="17"/>
    </row>
    <row r="5" spans="1:7" x14ac:dyDescent="0.3">
      <c r="B5" s="1"/>
      <c r="C5" s="1"/>
      <c r="D5" s="1"/>
      <c r="E5" s="1"/>
    </row>
    <row r="6" spans="1:7" x14ac:dyDescent="0.3">
      <c r="A6" s="17" t="s">
        <v>1</v>
      </c>
      <c r="B6" s="17"/>
      <c r="C6" s="17"/>
      <c r="D6" s="17"/>
      <c r="E6" s="17"/>
    </row>
    <row r="8" spans="1:7" x14ac:dyDescent="0.3">
      <c r="A8" s="7">
        <v>2024</v>
      </c>
      <c r="B8" s="3" t="s">
        <v>2</v>
      </c>
      <c r="C8" s="3" t="s">
        <v>3</v>
      </c>
      <c r="D8" s="3" t="s">
        <v>4</v>
      </c>
      <c r="E8" s="3" t="s">
        <v>5</v>
      </c>
    </row>
    <row r="9" spans="1:7" x14ac:dyDescent="0.3">
      <c r="A9" s="8" t="s">
        <v>21</v>
      </c>
      <c r="B9" s="2">
        <v>13127452.57</v>
      </c>
      <c r="C9" s="2">
        <v>13127452.57</v>
      </c>
      <c r="D9" s="2">
        <v>0</v>
      </c>
      <c r="E9" s="2">
        <f t="shared" ref="E9:E11" si="0">B9-C9-D9</f>
        <v>0</v>
      </c>
    </row>
    <row r="10" spans="1:7" x14ac:dyDescent="0.3">
      <c r="A10" s="8" t="s">
        <v>22</v>
      </c>
      <c r="B10" s="2">
        <v>240000</v>
      </c>
      <c r="C10" s="2">
        <v>240000</v>
      </c>
      <c r="D10" s="2">
        <v>0</v>
      </c>
      <c r="E10" s="2">
        <f t="shared" si="0"/>
        <v>0</v>
      </c>
    </row>
    <row r="11" spans="1:7" x14ac:dyDescent="0.3">
      <c r="A11" s="8" t="s">
        <v>23</v>
      </c>
      <c r="B11" s="2">
        <v>2000000</v>
      </c>
      <c r="C11" s="2">
        <v>2000000</v>
      </c>
      <c r="D11" s="2">
        <v>0</v>
      </c>
      <c r="E11" s="2">
        <f t="shared" si="0"/>
        <v>0</v>
      </c>
    </row>
    <row r="12" spans="1:7" x14ac:dyDescent="0.3">
      <c r="A12" s="8" t="s">
        <v>24</v>
      </c>
      <c r="B12" s="5">
        <v>12510309.710000001</v>
      </c>
      <c r="C12" s="5">
        <v>11641632.310000001</v>
      </c>
      <c r="D12" s="2">
        <v>5396.25</v>
      </c>
      <c r="E12" s="2">
        <f>B12-C12-D12</f>
        <v>863281.15000000037</v>
      </c>
      <c r="G12" s="10"/>
    </row>
    <row r="13" spans="1:7" x14ac:dyDescent="0.3">
      <c r="A13" s="8" t="s">
        <v>29</v>
      </c>
      <c r="B13" s="5">
        <v>0</v>
      </c>
      <c r="C13" s="5">
        <v>45714.29</v>
      </c>
      <c r="D13" s="2">
        <v>0</v>
      </c>
      <c r="E13" s="2">
        <f t="shared" ref="E13:E15" si="1">B13-C13-D13</f>
        <v>-45714.29</v>
      </c>
      <c r="G13" s="9"/>
    </row>
    <row r="14" spans="1:7" x14ac:dyDescent="0.3">
      <c r="A14" s="8" t="s">
        <v>30</v>
      </c>
      <c r="B14" s="5">
        <v>2857142.86</v>
      </c>
      <c r="C14" s="5">
        <v>3714285.72</v>
      </c>
      <c r="D14" s="2">
        <v>0</v>
      </c>
      <c r="E14" s="2">
        <f t="shared" si="1"/>
        <v>-857142.86000000034</v>
      </c>
      <c r="G14" s="9"/>
    </row>
    <row r="15" spans="1:7" x14ac:dyDescent="0.3">
      <c r="A15" s="8" t="s">
        <v>25</v>
      </c>
      <c r="B15" s="5">
        <v>12510309.710000001</v>
      </c>
      <c r="C15" s="5">
        <v>12510309.710000001</v>
      </c>
      <c r="D15" s="5">
        <v>0</v>
      </c>
      <c r="E15" s="5">
        <f t="shared" si="1"/>
        <v>0</v>
      </c>
      <c r="F15" s="6"/>
      <c r="G15" s="10"/>
    </row>
    <row r="16" spans="1:7" x14ac:dyDescent="0.3">
      <c r="A16" s="8" t="s">
        <v>31</v>
      </c>
      <c r="B16" s="5">
        <f>2857142.86+418780</f>
        <v>3275922.86</v>
      </c>
      <c r="C16" s="5">
        <v>2857142.86</v>
      </c>
      <c r="D16" s="5">
        <v>0</v>
      </c>
      <c r="E16" s="5">
        <f>B16-C16-D16</f>
        <v>418780</v>
      </c>
      <c r="F16" s="6"/>
      <c r="G16" s="9"/>
    </row>
    <row r="17" spans="1:8" x14ac:dyDescent="0.3">
      <c r="A17" s="8" t="s">
        <v>26</v>
      </c>
      <c r="B17" s="5">
        <v>12510309.710000001</v>
      </c>
      <c r="C17" s="5">
        <v>12510309.710000001</v>
      </c>
      <c r="D17" s="5">
        <v>0</v>
      </c>
      <c r="E17" s="5">
        <f t="shared" ref="E17:E21" si="2">B17-C17-D17</f>
        <v>0</v>
      </c>
      <c r="F17" s="4"/>
      <c r="G17" s="9"/>
      <c r="H17" s="4"/>
    </row>
    <row r="18" spans="1:8" x14ac:dyDescent="0.3">
      <c r="A18" s="8" t="s">
        <v>32</v>
      </c>
      <c r="B18" s="5">
        <v>2857142.86</v>
      </c>
      <c r="C18" s="5">
        <v>3275922.86</v>
      </c>
      <c r="D18" s="5">
        <v>0</v>
      </c>
      <c r="E18" s="5">
        <f t="shared" si="2"/>
        <v>-418780</v>
      </c>
      <c r="F18" s="4"/>
      <c r="G18" s="9"/>
      <c r="H18" s="4"/>
    </row>
    <row r="19" spans="1:8" x14ac:dyDescent="0.3">
      <c r="A19" s="8" t="s">
        <v>27</v>
      </c>
      <c r="B19" s="5">
        <f>12510309.71</f>
        <v>12510309.710000001</v>
      </c>
      <c r="C19" s="5">
        <v>12510309.710000001</v>
      </c>
      <c r="D19" s="5">
        <v>0</v>
      </c>
      <c r="E19" s="5">
        <f t="shared" si="2"/>
        <v>0</v>
      </c>
      <c r="F19" s="16"/>
      <c r="G19" s="16"/>
    </row>
    <row r="20" spans="1:8" x14ac:dyDescent="0.3">
      <c r="A20" s="8" t="s">
        <v>41</v>
      </c>
      <c r="B20" s="5">
        <v>2609866.61</v>
      </c>
      <c r="C20" s="5">
        <v>0</v>
      </c>
      <c r="D20" s="5">
        <v>0</v>
      </c>
      <c r="E20" s="5">
        <f t="shared" si="2"/>
        <v>2609866.61</v>
      </c>
      <c r="F20" s="16"/>
      <c r="G20" s="16"/>
    </row>
    <row r="21" spans="1:8" x14ac:dyDescent="0.3">
      <c r="A21" s="8" t="s">
        <v>33</v>
      </c>
      <c r="B21" s="5">
        <v>2857142.86</v>
      </c>
      <c r="C21" s="5">
        <v>2857142.86</v>
      </c>
      <c r="D21" s="5">
        <v>0</v>
      </c>
      <c r="E21" s="5">
        <f t="shared" si="2"/>
        <v>0</v>
      </c>
      <c r="F21" s="16"/>
      <c r="G21" s="16"/>
    </row>
    <row r="22" spans="1:8" x14ac:dyDescent="0.3">
      <c r="A22" s="8" t="s">
        <v>28</v>
      </c>
      <c r="B22" s="5">
        <f>12510309.71</f>
        <v>12510309.710000001</v>
      </c>
      <c r="C22" s="5">
        <f>12510309.71</f>
        <v>12510309.710000001</v>
      </c>
      <c r="D22" s="5">
        <v>0</v>
      </c>
      <c r="E22" s="5">
        <f t="shared" ref="E22" si="3">B22-C22-D22</f>
        <v>0</v>
      </c>
      <c r="H22" s="4"/>
    </row>
    <row r="23" spans="1:8" x14ac:dyDescent="0.3">
      <c r="A23" s="8" t="s">
        <v>40</v>
      </c>
      <c r="B23" s="5">
        <v>5219733.22</v>
      </c>
      <c r="C23" s="5">
        <v>7829599.8300000001</v>
      </c>
      <c r="D23" s="5">
        <v>0</v>
      </c>
      <c r="E23" s="5">
        <f t="shared" ref="E23" si="4">B23-C23-D23</f>
        <v>-2609866.6100000003</v>
      </c>
      <c r="H23" s="4"/>
    </row>
    <row r="24" spans="1:8" x14ac:dyDescent="0.3">
      <c r="A24" s="8" t="s">
        <v>34</v>
      </c>
      <c r="B24" s="5">
        <v>2857142.86</v>
      </c>
      <c r="C24" s="5">
        <v>2857142.86</v>
      </c>
      <c r="D24" s="5">
        <v>0</v>
      </c>
      <c r="E24" s="5">
        <f t="shared" ref="E24:E27" si="5">B24-C24-D24</f>
        <v>0</v>
      </c>
      <c r="H24" s="4"/>
    </row>
    <row r="25" spans="1:8" x14ac:dyDescent="0.3">
      <c r="A25" s="8" t="s">
        <v>7</v>
      </c>
      <c r="B25" s="5">
        <v>12510309.710000001</v>
      </c>
      <c r="C25" s="5">
        <v>12510309.710000001</v>
      </c>
      <c r="D25" s="5">
        <v>0</v>
      </c>
      <c r="E25" s="5">
        <f t="shared" si="5"/>
        <v>0</v>
      </c>
    </row>
    <row r="26" spans="1:8" x14ac:dyDescent="0.3">
      <c r="A26" s="8" t="s">
        <v>42</v>
      </c>
      <c r="B26" s="5">
        <v>5219733.22</v>
      </c>
      <c r="C26" s="5">
        <v>5219733.22</v>
      </c>
      <c r="D26" s="5">
        <v>0</v>
      </c>
      <c r="E26" s="5">
        <f t="shared" ref="E26" si="6">B26-C26-D26</f>
        <v>0</v>
      </c>
      <c r="F26" s="16"/>
      <c r="G26" s="16"/>
    </row>
    <row r="27" spans="1:8" x14ac:dyDescent="0.3">
      <c r="A27" s="8" t="s">
        <v>8</v>
      </c>
      <c r="B27" s="5">
        <v>2857142.84</v>
      </c>
      <c r="C27" s="5">
        <v>2857142.84</v>
      </c>
      <c r="D27" s="5">
        <v>0</v>
      </c>
      <c r="E27" s="5">
        <f t="shared" si="5"/>
        <v>0</v>
      </c>
    </row>
    <row r="28" spans="1:8" x14ac:dyDescent="0.3">
      <c r="A28" s="8" t="s">
        <v>9</v>
      </c>
      <c r="B28" s="5">
        <v>15384770.17</v>
      </c>
      <c r="C28" s="5">
        <v>15384770.17</v>
      </c>
      <c r="D28" s="5">
        <v>0</v>
      </c>
      <c r="E28" s="5">
        <v>0</v>
      </c>
    </row>
    <row r="29" spans="1:8" x14ac:dyDescent="0.3">
      <c r="A29" s="8" t="s">
        <v>10</v>
      </c>
      <c r="B29" s="5">
        <v>240000</v>
      </c>
      <c r="C29" s="5">
        <v>240000</v>
      </c>
      <c r="D29" s="5">
        <v>0</v>
      </c>
      <c r="E29" s="5">
        <v>0</v>
      </c>
    </row>
    <row r="30" spans="1:8" x14ac:dyDescent="0.3">
      <c r="A30" s="8" t="s">
        <v>11</v>
      </c>
      <c r="B30" s="5">
        <v>2000000</v>
      </c>
      <c r="C30" s="5">
        <v>2000000</v>
      </c>
      <c r="D30" s="5">
        <v>0</v>
      </c>
      <c r="E30" s="5">
        <v>0</v>
      </c>
      <c r="H30" s="4"/>
    </row>
    <row r="31" spans="1:8" x14ac:dyDescent="0.3">
      <c r="A31" s="8" t="s">
        <v>12</v>
      </c>
      <c r="B31" s="5">
        <v>15384770.17</v>
      </c>
      <c r="C31" s="5">
        <v>15205280.99</v>
      </c>
      <c r="D31" s="5">
        <f>B31-C31</f>
        <v>179489.1799999997</v>
      </c>
      <c r="E31" s="2">
        <f>B31-C31-D31</f>
        <v>0</v>
      </c>
      <c r="G31" s="4"/>
    </row>
    <row r="32" spans="1:8" x14ac:dyDescent="0.3">
      <c r="A32" s="8" t="s">
        <v>13</v>
      </c>
      <c r="B32" s="5">
        <v>240000</v>
      </c>
      <c r="C32" s="5">
        <v>240000</v>
      </c>
      <c r="D32" s="5">
        <v>0</v>
      </c>
      <c r="E32" s="5">
        <v>0</v>
      </c>
      <c r="G32" s="4"/>
    </row>
    <row r="33" spans="1:8" x14ac:dyDescent="0.3">
      <c r="A33" s="8" t="s">
        <v>14</v>
      </c>
      <c r="B33" s="5">
        <v>2000000</v>
      </c>
      <c r="C33" s="5">
        <v>2000000</v>
      </c>
      <c r="D33" s="5">
        <v>0</v>
      </c>
      <c r="E33" s="5">
        <v>0</v>
      </c>
      <c r="G33" s="4"/>
    </row>
    <row r="34" spans="1:8" x14ac:dyDescent="0.3">
      <c r="A34" s="8" t="s">
        <v>15</v>
      </c>
      <c r="B34" s="5">
        <v>13313702.73</v>
      </c>
      <c r="C34" s="5">
        <v>13313702.73</v>
      </c>
      <c r="D34" s="5">
        <v>0</v>
      </c>
      <c r="E34" s="2">
        <f>B34-C34-D34</f>
        <v>0</v>
      </c>
      <c r="G34" s="4"/>
      <c r="H34" s="4"/>
    </row>
    <row r="35" spans="1:8" x14ac:dyDescent="0.3">
      <c r="A35" s="8" t="s">
        <v>16</v>
      </c>
      <c r="B35" s="5">
        <v>240000</v>
      </c>
      <c r="C35" s="5">
        <v>240000</v>
      </c>
      <c r="D35" s="5">
        <v>0</v>
      </c>
      <c r="E35" s="5">
        <v>0</v>
      </c>
      <c r="G35" s="4"/>
      <c r="H35" s="4"/>
    </row>
    <row r="36" spans="1:8" x14ac:dyDescent="0.3">
      <c r="A36" s="8" t="s">
        <v>17</v>
      </c>
      <c r="B36" s="5">
        <v>2000000</v>
      </c>
      <c r="C36" s="5">
        <v>2000000</v>
      </c>
      <c r="D36" s="5">
        <v>0</v>
      </c>
      <c r="E36" s="5">
        <v>0</v>
      </c>
      <c r="G36" s="4"/>
      <c r="H36" s="4"/>
    </row>
    <row r="37" spans="1:8" x14ac:dyDescent="0.3">
      <c r="A37" s="8" t="s">
        <v>18</v>
      </c>
      <c r="B37" s="5">
        <v>18456063.07</v>
      </c>
      <c r="C37" s="5">
        <v>18340110.879999999</v>
      </c>
      <c r="D37" s="5">
        <f t="shared" ref="D37" si="7">B37-C37</f>
        <v>115952.19000000134</v>
      </c>
      <c r="E37" s="5">
        <f t="shared" ref="E37" si="8">B37-C37-D37</f>
        <v>0</v>
      </c>
      <c r="F37" s="4"/>
      <c r="G37" s="4"/>
    </row>
    <row r="38" spans="1:8" x14ac:dyDescent="0.3">
      <c r="A38" s="8" t="s">
        <v>19</v>
      </c>
      <c r="B38" s="5">
        <v>16162813.07</v>
      </c>
      <c r="C38" s="5">
        <v>16162813.07</v>
      </c>
      <c r="D38" s="5"/>
      <c r="E38" s="5"/>
      <c r="F38" s="4"/>
      <c r="G38" s="4"/>
    </row>
    <row r="39" spans="1:8" x14ac:dyDescent="0.3">
      <c r="A39" s="8" t="s">
        <v>20</v>
      </c>
      <c r="B39" s="5">
        <v>2200000</v>
      </c>
      <c r="C39" s="5">
        <v>2200000</v>
      </c>
      <c r="D39" s="5"/>
      <c r="E39" s="5"/>
    </row>
    <row r="40" spans="1:8" x14ac:dyDescent="0.3">
      <c r="A40" t="s">
        <v>6</v>
      </c>
    </row>
    <row r="42" spans="1:8" x14ac:dyDescent="0.3">
      <c r="A42" s="11" t="s">
        <v>35</v>
      </c>
      <c r="B42" s="12" t="s">
        <v>37</v>
      </c>
      <c r="C42" s="12"/>
    </row>
    <row r="43" spans="1:8" x14ac:dyDescent="0.3">
      <c r="A43" s="11" t="s">
        <v>35</v>
      </c>
      <c r="B43" s="12" t="s">
        <v>36</v>
      </c>
      <c r="C43" s="12"/>
    </row>
    <row r="44" spans="1:8" s="15" customFormat="1" x14ac:dyDescent="0.3">
      <c r="A44" s="13" t="s">
        <v>38</v>
      </c>
      <c r="B44" s="14" t="s">
        <v>39</v>
      </c>
      <c r="C44" s="14"/>
    </row>
    <row r="45" spans="1:8" x14ac:dyDescent="0.3">
      <c r="A45" s="11" t="s">
        <v>43</v>
      </c>
      <c r="B45" s="12" t="s">
        <v>44</v>
      </c>
      <c r="C45" s="12"/>
    </row>
    <row r="46" spans="1:8" s="15" customFormat="1" x14ac:dyDescent="0.3">
      <c r="A46" s="13" t="s">
        <v>45</v>
      </c>
      <c r="B46" s="14" t="s">
        <v>46</v>
      </c>
      <c r="C46" s="14"/>
    </row>
    <row r="47" spans="1:8" s="15" customFormat="1" x14ac:dyDescent="0.3">
      <c r="A47" s="13" t="s">
        <v>45</v>
      </c>
      <c r="B47" s="14" t="s">
        <v>47</v>
      </c>
      <c r="C47" s="14"/>
    </row>
    <row r="48" spans="1:8" x14ac:dyDescent="0.3">
      <c r="A48" s="13" t="s">
        <v>45</v>
      </c>
      <c r="B48" s="14" t="s">
        <v>48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dcterms:created xsi:type="dcterms:W3CDTF">2018-08-24T20:28:36Z</dcterms:created>
  <dcterms:modified xsi:type="dcterms:W3CDTF">2025-01-13T20:08:27Z</dcterms:modified>
  <cp:category/>
  <cp:contentStatus/>
</cp:coreProperties>
</file>