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LABORADORES\HMB\PRESTAÇÃO DE CONTAS\01-MENSAL\2022\08_AGOSTO 2022\DEMOSTRATIVOS\"/>
    </mc:Choice>
  </mc:AlternateContent>
  <xr:revisionPtr revIDLastSave="0" documentId="13_ncr:1_{632C5A79-9A0B-42B7-8CB1-5256B640D69C}" xr6:coauthVersionLast="47" xr6:coauthVersionMax="47" xr10:uidLastSave="{00000000-0000-0000-0000-000000000000}"/>
  <bookViews>
    <workbookView xWindow="-120" yWindow="-120" windowWidth="20730" windowHeight="1116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B15" i="1" l="1"/>
  <c r="E15" i="1"/>
  <c r="C14" i="1"/>
  <c r="B14" i="1"/>
  <c r="B13" i="1"/>
  <c r="B12" i="1"/>
  <c r="B11" i="1"/>
  <c r="B10" i="1"/>
  <c r="E11" i="1"/>
  <c r="E10" i="1"/>
  <c r="E12" i="1"/>
  <c r="E13" i="1"/>
  <c r="E14" i="1"/>
  <c r="E16" i="1"/>
  <c r="E17" i="1"/>
  <c r="E18" i="1"/>
  <c r="E19" i="1"/>
  <c r="E20" i="1"/>
  <c r="E9" i="1"/>
</calcChain>
</file>

<file path=xl/sharedStrings.xml><?xml version="1.0" encoding="utf-8"?>
<sst xmlns="http://schemas.openxmlformats.org/spreadsheetml/2006/main" count="22" uniqueCount="22">
  <si>
    <t>Fev</t>
  </si>
  <si>
    <t>Mar</t>
  </si>
  <si>
    <t>Mai</t>
  </si>
  <si>
    <t>Jun</t>
  </si>
  <si>
    <t>Ago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</si>
  <si>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</si>
  <si>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</si>
  <si>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</si>
  <si>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</si>
  <si>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</si>
  <si>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</si>
  <si>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</si>
  <si>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</si>
  <si>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Fonte: Prestação de Contas - Secretaria Municipal de Saúde de Barueri</t>
  </si>
  <si>
    <t>HOSPITAL MUNICIPAL DE BARUERI DR. FRANCISCO MORAN</t>
  </si>
  <si>
    <t>Jan</t>
  </si>
  <si>
    <t>Abr</t>
  </si>
  <si>
    <t>Jul</t>
  </si>
  <si>
    <t>Set</t>
  </si>
  <si>
    <t>* MARÇO:  OFICIOS   054/2022 - 63/2022 e 64/2022 - GLOSA_DTTS</t>
  </si>
  <si>
    <t>* MAIO:     OFICIOS   197/2022 - 198/2022 e 199/2022 - GLOSA_DTTS</t>
  </si>
  <si>
    <t>* JULHO:    OFICIOS  354/2022 - 355/2022 -  435/2022 e 436/2022 - GLOSA_DTTS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</si>
</sst>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#,##0.00;[Red]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164" fontId="0" fillId="0" borderId="1" xfId="0" applyNumberFormat="1" applyBorder="1"/>
    <xf numFmtId="44" fontId="0" fillId="0" borderId="1" xfId="1" applyFont="1" applyBorder="1"/>
    <xf numFmtId="0" fontId="0" fillId="0" borderId="0" xfId="0" applyAlignment="1">
      <alignment horizontal="left"/>
    </xf>
    <xf numFmtId="0" fontId="0" fillId="0" borderId="0" xfId="0"/>
    <xf numFmtId="44" fontId="0" fillId="0" borderId="0" xfId="0" applyNumberFormat="1"/>
    <xf numFmtId="164" fontId="0" fillId="0" borderId="0" xfId="0" applyNumberFormat="1"/>
    <xf numFmtId="165" fontId="0" fillId="0" borderId="0" xfId="0" applyNumberFormat="1"/>
    <xf numFmtId="4" fontId="0" fillId="0" borderId="0" xfId="0" applyNumberFormat="1"/>
    <xf numFmtId="0" fontId="3" fillId="0" borderId="0" xfId="0" applyFont="1" applyAlignment="1">
      <alignment vertical="center" wrapText="1"/>
    </xf>
    <xf numFmtId="0" fontId="0" fillId="0" borderId="0" xfId="0" applyFill="1" applyBorder="1" applyAlignment="1">
      <alignment horizontal="left"/>
    </xf>
    <xf numFmtId="0" fontId="1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457201</xdr:colOff>
      <xdr:row>0</xdr:row>
      <xdr:rowOff>95250</xdr:rowOff>
    </xdr:from>
    <xdr:to>
      <xdr:col>4</xdr:col>
      <xdr:colOff>285750</xdr:colOff>
      <xdr:row>2</xdr:row>
      <xdr:rowOff>133350</xdr:rowOff>
    </xdr:to>
    <xdr:pic>
      <xdr:nvPicPr>
        <xdr:cNvPr id="11" name="Figura1">
          <a:extLst>
            <a:ext uri="{FF2B5EF4-FFF2-40B4-BE49-F238E27FC236}">
              <a16:creationId xmlns:a16="http://schemas.microsoft.com/office/drawing/2014/main" id="{B254F0C4-8FF8-460C-A909-E765CC4FC17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3438526" y="95250"/>
          <a:ext cx="781049" cy="419100"/>
        </a:xfrm>
        <a:prstGeom prst="rect">
          <a:avLst/>
        </a:prstGeom>
      </xdr:spPr>
    </xdr:pic>
    <xdr:clientData/>
  </xdr:twoCellAnchor>
  <xdr:twoCellAnchor>
    <xdr:from>
      <xdr:col>0</xdr:col>
      <xdr:colOff>400050</xdr:colOff>
      <xdr:row>0</xdr:row>
      <xdr:rowOff>0</xdr:rowOff>
    </xdr:from>
    <xdr:to>
      <xdr:col>2</xdr:col>
      <xdr:colOff>104775</xdr:colOff>
      <xdr:row>2</xdr:row>
      <xdr:rowOff>161925</xdr:rowOff>
    </xdr:to>
    <xdr:grpSp>
      <xdr:nvGrpSpPr>
        <xdr:cNvPr id="12" name="Agrupar 11">
          <a:extLst>
            <a:ext uri="{FF2B5EF4-FFF2-40B4-BE49-F238E27FC236}">
              <a16:creationId xmlns:a16="http://schemas.microsoft.com/office/drawing/2014/main" id="{53F12834-3BF3-4C84-B47B-AB26AD034282}"/>
            </a:ext>
          </a:extLst>
        </xdr:cNvPr>
        <xdr:cNvGrpSpPr/>
      </xdr:nvGrpSpPr>
      <xdr:grpSpPr>
        <a:xfrm>
          <a:off x="400050" y="0"/>
          <a:ext cx="1657350" cy="542925"/>
          <a:chOff x="0" y="0"/>
          <a:chExt cx="5810358" cy="1866924"/>
        </a:xfrm>
      </xdr:grpSpPr>
      <xdr:pic>
        <xdr:nvPicPr>
          <xdr:cNvPr id="13" name="Imagem 12" descr="Uma imagem contendo Padrão do plano de fundo&#10;&#10;Descrição gerada automaticamente">
            <a:extLst>
              <a:ext uri="{FF2B5EF4-FFF2-40B4-BE49-F238E27FC236}">
                <a16:creationId xmlns:a16="http://schemas.microsoft.com/office/drawing/2014/main" id="{C9092CD6-552A-4006-B63B-2A1849474A88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6071" r="56363"/>
          <a:stretch/>
        </xdr:blipFill>
        <xdr:spPr>
          <a:xfrm>
            <a:off x="0" y="263721"/>
            <a:ext cx="3610303" cy="1603203"/>
          </a:xfrm>
          <a:prstGeom prst="rect">
            <a:avLst/>
          </a:prstGeom>
        </xdr:spPr>
      </xdr:pic>
      <xdr:pic>
        <xdr:nvPicPr>
          <xdr:cNvPr id="14" name="Imagem 13" descr="Uma imagem contendo Padrão do plano de fundo&#10;&#10;Descrição gerada automaticamente">
            <a:extLst>
              <a:ext uri="{FF2B5EF4-FFF2-40B4-BE49-F238E27FC236}">
                <a16:creationId xmlns:a16="http://schemas.microsoft.com/office/drawing/2014/main" id="{4993CDB8-A677-4A99-AC62-DDD5CB5E457C}"/>
              </a:ext>
            </a:extLst>
          </xdr:cNvPr>
          <xdr:cNvPicPr/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6226" b="16564"/>
          <a:stretch/>
        </xdr:blipFill>
        <xdr:spPr>
          <a:xfrm>
            <a:off x="3291498" y="0"/>
            <a:ext cx="2518860" cy="1603204"/>
          </a:xfrm>
          <a:prstGeom prst="rect">
            <a:avLst/>
          </a:prstGeom>
        </xdr:spPr>
      </xdr:pic>
    </xdr:grpSp>
    <xdr:clientData/>
  </xdr:twoCellAnchor>
  <xdr:twoCellAnchor editAs="oneCell">
    <xdr:from>
      <xdr:col>4</xdr:col>
      <xdr:colOff>542925</xdr:colOff>
      <xdr:row>0</xdr:row>
      <xdr:rowOff>66675</xdr:rowOff>
    </xdr:from>
    <xdr:to>
      <xdr:col>4</xdr:col>
      <xdr:colOff>1019174</xdr:colOff>
      <xdr:row>2</xdr:row>
      <xdr:rowOff>95251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14AB9CE8-923F-44BA-8733-6BAFEA59AAD4}"/>
            </a:ext>
          </a:extLst>
        </xdr:cNvPr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 bwMode="auto">
        <a:xfrm>
          <a:off x="4476750" y="66675"/>
          <a:ext cx="476249" cy="409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1:H25"/>
  <sheetViews>
    <sheetView showGridLines="0" tabSelected="1" topLeftCell="A7" zoomScaleNormal="100" workbookViewId="0">
      <selection activeCell="B17" sqref="B17"/>
    </sheetView>
  </sheetViews>
  <sheetFormatPr defaultRowHeight="15" x14ac:dyDescent="0.25"/>
  <cols>
    <col min="1" max="1" width="11" customWidth="1"/>
    <col min="2" max="2" width="18.28515625" customWidth="1"/>
    <col min="3" max="3" width="18.28515625" bestFit="1" customWidth="1"/>
    <col min="4" max="4" width="14.28515625" bestFit="1" customWidth="1"/>
    <col min="5" max="5" width="19" customWidth="1"/>
    <col min="6" max="6" width="16.85546875" bestFit="1" customWidth="1"/>
    <col min="7" max="7" width="17.85546875" bestFit="1" customWidth="1"/>
    <col min="8" max="8" width="16.85546875" bestFit="1" customWidth="1"/>
  </cols>
  <sheetData>
    <row r="1" spans="1:8" x14ac:dyDescent="0.25">
      <c r="A1" s="8"/>
      <c r="B1" s="8"/>
      <c r="C1" s="8"/>
      <c r="D1" s="8"/>
      <c r="E1" s="8"/>
    </row>
    <row r="2" spans="1:8" x14ac:dyDescent="0.25">
      <c r="A2" s="8"/>
      <c r="B2" s="8"/>
      <c r="C2" s="8"/>
      <c r="D2" s="8"/>
      <c r="E2" s="8"/>
    </row>
    <row r="3" spans="1:8" x14ac:dyDescent="0.25">
      <c r="A3" s="8"/>
      <c r="B3" s="15"/>
      <c r="C3" s="15"/>
      <c r="D3" s="15"/>
      <c r="E3" s="15"/>
    </row>
    <row r="4" spans="1:8" x14ac:dyDescent="0.25">
      <c r="A4" s="15" t="s">
        <v>14</v>
      </c>
      <c r="B4" s="15"/>
      <c r="C4" s="15"/>
      <c r="D4" s="15"/>
      <c r="E4" s="15"/>
    </row>
    <row r="5" spans="1:8" x14ac:dyDescent="0.25">
      <c r="B5" s="2"/>
      <c r="C5" s="2"/>
      <c r="D5" s="2"/>
      <c r="E5" s="2"/>
    </row>
    <row r="6" spans="1:8" x14ac:dyDescent="0.25">
      <c r="A6" s="15" t="s">
        <v>12</v>
      </c>
      <c r="B6" s="15"/>
      <c r="C6" s="15"/>
      <c r="D6" s="15"/>
      <c r="E6" s="15"/>
    </row>
    <row r="8" spans="1:8" x14ac:dyDescent="0.25">
      <c r="A8" s="4">
        <v>2022</v>
      </c>
      <c r="B8" s="4" t="s">
        <v>8</v>
      </c>
      <c r="C8" s="4" t="s">
        <v>9</v>
      </c>
      <c r="D8" s="4" t="s">
        <v>10</v>
      </c>
      <c r="E8" s="4" t="s">
        <v>11</v>
      </c>
    </row>
    <row r="9" spans="1:8" x14ac:dyDescent="0.25">
      <c r="A9" s="1" t="s">
        <v>15</v>
      </c>
      <c r="B9" s="5">
        <v>14529712.640000001</v>
      </c>
      <c r="C9" s="6">
        <v>14500850.66</v>
      </c>
      <c r="D9" s="6"/>
      <c r="E9" s="3">
        <f>B9-C9-D9</f>
        <v>28861.980000000447</v>
      </c>
    </row>
    <row r="10" spans="1:8" x14ac:dyDescent="0.25">
      <c r="A10" s="1" t="s">
        <v>0</v>
      </c>
      <c r="B10" s="5">
        <f>14799712.64+1662337.7</f>
        <v>16462050.34</v>
      </c>
      <c r="C10" s="5">
        <v>14481609.34</v>
      </c>
      <c r="D10" s="3"/>
      <c r="E10" s="3">
        <f t="shared" ref="E10:E20" si="0">B10-C10-D10</f>
        <v>1980441</v>
      </c>
    </row>
    <row r="11" spans="1:8" x14ac:dyDescent="0.25">
      <c r="A11" s="1" t="s">
        <v>1</v>
      </c>
      <c r="B11" s="5">
        <f>16462050.34-1662337.7</f>
        <v>14799712.640000001</v>
      </c>
      <c r="C11" s="3">
        <v>16768993.470000001</v>
      </c>
      <c r="D11" s="3">
        <v>40022.15</v>
      </c>
      <c r="E11" s="3">
        <f>B11-C11-D11</f>
        <v>-2009302.98</v>
      </c>
      <c r="F11" s="12"/>
    </row>
    <row r="12" spans="1:8" x14ac:dyDescent="0.25">
      <c r="A12" s="1" t="s">
        <v>16</v>
      </c>
      <c r="B12" s="5">
        <f>16462050.34-1662337.7</f>
        <v>14799712.640000001</v>
      </c>
      <c r="C12" s="3">
        <v>14799712.640000001</v>
      </c>
      <c r="D12" s="3"/>
      <c r="E12" s="3">
        <f t="shared" si="0"/>
        <v>0</v>
      </c>
      <c r="F12" s="9"/>
      <c r="G12" s="10"/>
      <c r="H12" s="9"/>
    </row>
    <row r="13" spans="1:8" x14ac:dyDescent="0.25">
      <c r="A13" s="1" t="s">
        <v>2</v>
      </c>
      <c r="B13" s="5">
        <f>16462050.34-1662337.7</f>
        <v>14799712.640000001</v>
      </c>
      <c r="C13" s="3">
        <v>14748473.84</v>
      </c>
      <c r="D13" s="3">
        <v>51238.8</v>
      </c>
      <c r="E13" s="3">
        <f t="shared" si="0"/>
        <v>7.4214767664670944E-10</v>
      </c>
      <c r="F13" s="11"/>
      <c r="G13" s="11"/>
    </row>
    <row r="14" spans="1:8" x14ac:dyDescent="0.25">
      <c r="A14" s="1" t="s">
        <v>3</v>
      </c>
      <c r="B14" s="5">
        <f>16462050.34-1662337.7</f>
        <v>14799712.640000001</v>
      </c>
      <c r="C14" s="5">
        <f>16462050.34-1662337.7</f>
        <v>14799712.640000001</v>
      </c>
      <c r="D14" s="3"/>
      <c r="E14" s="3">
        <f t="shared" si="0"/>
        <v>0</v>
      </c>
      <c r="H14" s="9"/>
    </row>
    <row r="15" spans="1:8" x14ac:dyDescent="0.25">
      <c r="A15" s="1" t="s">
        <v>17</v>
      </c>
      <c r="B15" s="3">
        <f>14799712.64+21979813.77</f>
        <v>36779526.409999996</v>
      </c>
      <c r="C15" s="3">
        <v>14749854.699999999</v>
      </c>
      <c r="D15" s="3">
        <v>49857.94</v>
      </c>
      <c r="E15" s="3">
        <f>B15-C15-D15</f>
        <v>21979813.769999996</v>
      </c>
    </row>
    <row r="16" spans="1:8" x14ac:dyDescent="0.25">
      <c r="A16" s="1" t="s">
        <v>4</v>
      </c>
      <c r="B16" s="3">
        <f>15367452.57+21979813.77</f>
        <v>37347266.340000004</v>
      </c>
      <c r="C16" s="3">
        <v>37347266.340000004</v>
      </c>
      <c r="D16" s="3"/>
      <c r="E16" s="3">
        <f t="shared" si="0"/>
        <v>0</v>
      </c>
      <c r="H16" s="9"/>
    </row>
    <row r="17" spans="1:8" x14ac:dyDescent="0.25">
      <c r="A17" s="1" t="s">
        <v>18</v>
      </c>
      <c r="B17" s="3"/>
      <c r="C17" s="3"/>
      <c r="D17" s="3"/>
      <c r="E17" s="3">
        <f t="shared" si="0"/>
        <v>0</v>
      </c>
      <c r="G17" s="9"/>
    </row>
    <row r="18" spans="1:8" x14ac:dyDescent="0.25">
      <c r="A18" s="1" t="s">
        <v>5</v>
      </c>
      <c r="B18" s="3"/>
      <c r="C18" s="3"/>
      <c r="D18" s="3"/>
      <c r="E18" s="3">
        <f t="shared" si="0"/>
        <v>0</v>
      </c>
      <c r="G18" s="9"/>
      <c r="H18" s="9"/>
    </row>
    <row r="19" spans="1:8" x14ac:dyDescent="0.25">
      <c r="A19" s="1" t="s">
        <v>6</v>
      </c>
      <c r="B19" s="3"/>
      <c r="C19" s="3"/>
      <c r="D19" s="3"/>
      <c r="E19" s="3">
        <f t="shared" si="0"/>
        <v>0</v>
      </c>
      <c r="F19" s="9"/>
      <c r="G19" s="9"/>
    </row>
    <row r="20" spans="1:8" x14ac:dyDescent="0.25">
      <c r="A20" s="1" t="s">
        <v>7</v>
      </c>
      <c r="B20" s="3"/>
      <c r="C20" s="3"/>
      <c r="D20" s="3"/>
      <c r="E20" s="3">
        <f t="shared" si="0"/>
        <v>0</v>
      </c>
    </row>
    <row r="21" spans="1:8" x14ac:dyDescent="0.25">
      <c r="A21" s="7" t="s">
        <v>13</v>
      </c>
    </row>
    <row r="22" spans="1:8" s="8" customFormat="1" x14ac:dyDescent="0.25">
      <c r="A22" s="7"/>
    </row>
    <row r="23" spans="1:8" s="8" customFormat="1" x14ac:dyDescent="0.25">
      <c r="A23" s="7" t="s">
        <v>19</v>
      </c>
    </row>
    <row r="24" spans="1:8" s="8" customFormat="1" x14ac:dyDescent="0.25">
      <c r="A24" s="7" t="s">
        <v>20</v>
      </c>
    </row>
    <row r="25" spans="1:8" ht="16.5" x14ac:dyDescent="0.25">
      <c r="A25" s="14" t="s">
        <v>21</v>
      </c>
      <c r="C25" s="13"/>
    </row>
  </sheetData>
  <mergeCells count="3">
    <mergeCell ref="B3:E3"/>
    <mergeCell ref="A6:E6"/>
    <mergeCell ref="A4:E4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Michele dos Santos Chaves</cp:lastModifiedBy>
  <cp:lastPrinted>2020-12-14T19:57:16Z</cp:lastPrinted>
  <dcterms:created xsi:type="dcterms:W3CDTF">2018-08-24T20:28:36Z</dcterms:created>
  <dcterms:modified xsi:type="dcterms:W3CDTF">2022-09-14T15:09:59Z</dcterms:modified>
</cp:coreProperties>
</file>