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158.3\diretoria administrativa\COORDENADORES\2019\INDICADORES DA REDE\Site\Conteúdo Acesso a Informação\7. Demonstrativo Financeiros\"/>
    </mc:Choice>
  </mc:AlternateContent>
  <xr:revisionPtr revIDLastSave="0" documentId="13_ncr:1_{6E08DCC6-FE82-44E6-9FFA-66DBC95E1315}" xr6:coauthVersionLast="45" xr6:coauthVersionMax="45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<sst xmlns="http://schemas.openxmlformats.org/spreadsheetml/2006/main" count="17" uniqueCount="17">
  <si>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</si>
  <si>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</si>
  <si>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</si>
  <si>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</si>
  <si>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</si>
  <si>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</si>
  <si>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</si>
  <si>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</si>
  <si>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</si>
  <si>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</si>
  <si>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</si>
  <si>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</si>
  <si>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</si>
  <si>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</si>
  <si>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 xml:space="preserve">HOSPITAL MUNICIPAL DE  BARUERI </t>
  </si>
  <si>
    <t>DR FRANCISCO MORAN</t>
  </si>
  <si>
    <t>Fonte: Prestação de Contas Secretaria Municipal de Saúde de Barueri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</si>
</sst>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\-* #,##0.00\ ;* \-#\ ;@\ "/>
    <numFmt numFmtId="165" formatCode="* #,##0.00\ ;* \(#,##0.00\);* \-#\ ;@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name val="Calibri"/>
      <family val="2"/>
      <charset val="1"/>
    </font>
    <font>
      <sz val="10"/>
      <color rgb="FFFFFFFF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0000"/>
        <bgColor rgb="FF00004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E6E0EC"/>
      </patternFill>
    </fill>
    <fill>
      <patternFill patternType="solid">
        <fgColor rgb="FFFFCCCC"/>
        <bgColor rgb="FFE6E0EC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EBF1DE"/>
      </patternFill>
    </fill>
    <fill>
      <patternFill patternType="solid">
        <fgColor rgb="FFFFFFCC"/>
        <bgColor rgb="FFEBF1D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Border="0" applyProtection="0"/>
    <xf numFmtId="165" fontId="4" fillId="0" borderId="0"/>
    <xf numFmtId="0" fontId="5" fillId="3" borderId="0" applyBorder="0" applyProtection="0"/>
    <xf numFmtId="0" fontId="3" fillId="0" borderId="0" applyBorder="0" applyProtection="0"/>
    <xf numFmtId="0" fontId="5" fillId="4" borderId="0" applyBorder="0" applyProtection="0"/>
    <xf numFmtId="0" fontId="3" fillId="5" borderId="0" applyBorder="0" applyProtection="0"/>
    <xf numFmtId="0" fontId="6" fillId="6" borderId="0" applyBorder="0" applyProtection="0"/>
    <xf numFmtId="0" fontId="7" fillId="7" borderId="0" applyBorder="0" applyProtection="0"/>
    <xf numFmtId="0" fontId="8" fillId="0" borderId="0" applyBorder="0" applyProtection="0"/>
    <xf numFmtId="0" fontId="9" fillId="8" borderId="0" applyBorder="0" applyProtection="0"/>
    <xf numFmtId="0" fontId="10" fillId="0" borderId="0" applyBorder="0" applyProtection="0"/>
    <xf numFmtId="0" fontId="11" fillId="0" borderId="0" applyBorder="0" applyProtection="0"/>
    <xf numFmtId="0" fontId="12" fillId="0" borderId="0" applyBorder="0" applyProtection="0"/>
    <xf numFmtId="0" fontId="13" fillId="9" borderId="0" applyBorder="0" applyProtection="0"/>
    <xf numFmtId="0" fontId="14" fillId="9" borderId="2" applyProtection="0"/>
    <xf numFmtId="0" fontId="2" fillId="0" borderId="0" applyBorder="0" applyProtection="0"/>
    <xf numFmtId="0" fontId="2" fillId="0" borderId="0" applyBorder="0" applyProtection="0"/>
    <xf numFmtId="0" fontId="6" fillId="0" borderId="0" applyBorder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shrinkToFit="1"/>
    </xf>
    <xf numFmtId="44" fontId="0" fillId="0" borderId="1" xfId="1" applyFont="1" applyBorder="1"/>
    <xf numFmtId="4" fontId="0" fillId="0" borderId="0" xfId="0" applyNumberFormat="1"/>
    <xf numFmtId="44" fontId="0" fillId="0" borderId="0" xfId="0" applyNumberFormat="1"/>
    <xf numFmtId="43" fontId="0" fillId="0" borderId="0" xfId="21" applyFont="1"/>
    <xf numFmtId="44" fontId="0" fillId="0" borderId="1" xfId="1" applyFont="1" applyFill="1" applyBorder="1" applyAlignment="1">
      <alignment shrinkToFit="1"/>
    </xf>
    <xf numFmtId="0" fontId="0" fillId="0" borderId="0" xfId="0" applyAlignment="1">
      <alignment horizontal="center"/>
    </xf>
  </cellXfs>
  <cellStyles count="22">
    <cellStyle name="Accent 1 14" xfId="5" xr:uid="{3E41A58B-77AC-4DD5-B737-8FD1D1BDA0BB}"/>
    <cellStyle name="Accent 13" xfId="6" xr:uid="{E1472EE5-0E15-4EFF-B3BB-04FD180A8955}"/>
    <cellStyle name="Accent 2 15" xfId="7" xr:uid="{173D5AB4-840D-4CF7-9564-72B2AFF4F8EC}"/>
    <cellStyle name="Accent 3 16" xfId="8" xr:uid="{2D0D09A4-CCC5-47D1-8DA1-D6A6F7F675CA}"/>
    <cellStyle name="Bad 10" xfId="9" xr:uid="{1ACEAFF4-B3F5-44A1-92B4-F1ADE8251EB8}"/>
    <cellStyle name="Error 12" xfId="10" xr:uid="{862C87B9-D61C-4C38-8A69-F04099D02A40}"/>
    <cellStyle name="Footnote 5" xfId="11" xr:uid="{9B6CFD70-9533-40EC-8581-C4119BC8CD6D}"/>
    <cellStyle name="Good 8" xfId="12" xr:uid="{F7C02694-F169-40E8-8D2D-4B6B48570C87}"/>
    <cellStyle name="Heading 1 1" xfId="13" xr:uid="{4A5ED4DE-F262-4C25-91CA-9F34571C9513}"/>
    <cellStyle name="Heading 2 2" xfId="14" xr:uid="{63850DA3-33DE-4491-98A6-C0BBE119BE0C}"/>
    <cellStyle name="Hyperlink 6" xfId="15" xr:uid="{693CE3A0-BB95-417E-A3E8-1269AEFBE345}"/>
    <cellStyle name="Moeda" xfId="1" builtinId="4"/>
    <cellStyle name="Neutral 9" xfId="16" xr:uid="{97D89132-28C5-4F4C-8743-CE6FCF47FBBB}"/>
    <cellStyle name="Normal" xfId="0" builtinId="0"/>
    <cellStyle name="Normal 2" xfId="2" xr:uid="{CBB65834-6EB1-4C68-8129-F3371A6B6429}"/>
    <cellStyle name="Note 4" xfId="17" xr:uid="{18B755BA-1571-4C57-9896-69B70D7B6646}"/>
    <cellStyle name="Status 7" xfId="18" xr:uid="{505CBAAD-C253-4C3C-AD55-5D3129F949D7}"/>
    <cellStyle name="Text 3" xfId="19" xr:uid="{ABCD4ADF-FEA0-41FE-BF56-31ED9AC26B47}"/>
    <cellStyle name="Texto Explicativo 2" xfId="4" xr:uid="{F120E0CD-342B-4648-B459-19B8700A5AB8}"/>
    <cellStyle name="Vírgula" xfId="21" builtinId="3"/>
    <cellStyle name="Vírgula 2" xfId="3" xr:uid="{67EE928D-983E-4FBB-9980-A9D4A8AE57F5}"/>
    <cellStyle name="Warning 11" xfId="20" xr:uid="{45ACA7D6-47CA-44AF-9DAE-B4059B913C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76200</xdr:rowOff>
    </xdr:from>
    <xdr:to>
      <xdr:col>1</xdr:col>
      <xdr:colOff>147042</xdr:colOff>
      <xdr:row>3</xdr:row>
      <xdr:rowOff>28575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76200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E21"/>
  <sheetViews>
    <sheetView showGridLines="0" tabSelected="1" workbookViewId="0">
      <selection activeCell="E20" sqref="E20"/>
    </sheetView>
  </sheetViews>
  <sheetFormatPr defaultRowHeight="15" x14ac:dyDescent="0.25"/>
  <cols>
    <col min="1" max="1" width="11" customWidth="1"/>
    <col min="2" max="2" width="47.5703125" customWidth="1"/>
    <col min="5" max="5" width="21.85546875" customWidth="1"/>
  </cols>
  <sheetData>
    <row r="2" spans="1:5" x14ac:dyDescent="0.25">
      <c r="B2" s="10" t="s">
        <v>12</v>
      </c>
    </row>
    <row r="3" spans="1:5" x14ac:dyDescent="0.25">
      <c r="B3" s="10" t="s">
        <v>14</v>
      </c>
    </row>
    <row r="4" spans="1:5" x14ac:dyDescent="0.25">
      <c r="B4" s="10" t="s">
        <v>15</v>
      </c>
    </row>
    <row r="6" spans="1:5" x14ac:dyDescent="0.25">
      <c r="A6" s="2">
        <v>2019</v>
      </c>
      <c r="B6" s="2" t="s">
        <v>13</v>
      </c>
    </row>
    <row r="7" spans="1:5" x14ac:dyDescent="0.25">
      <c r="A7" s="3" t="s">
        <v>0</v>
      </c>
      <c r="B7" s="4">
        <f>11889706.51+15626.65</f>
        <v>11905333.16</v>
      </c>
      <c r="E7" s="6"/>
    </row>
    <row r="8" spans="1:5" x14ac:dyDescent="0.25">
      <c r="A8" s="3" t="s">
        <v>1</v>
      </c>
      <c r="B8" s="4">
        <f>11889706.51+2865.14</f>
        <v>11892571.65</v>
      </c>
      <c r="E8" s="6"/>
    </row>
    <row r="9" spans="1:5" x14ac:dyDescent="0.25">
      <c r="A9" s="3" t="s">
        <v>2</v>
      </c>
      <c r="B9" s="4">
        <f>16238514.87+8829.6</f>
        <v>16247344.469999999</v>
      </c>
      <c r="E9" s="6"/>
    </row>
    <row r="10" spans="1:5" x14ac:dyDescent="0.25">
      <c r="A10" s="3" t="s">
        <v>3</v>
      </c>
      <c r="B10" s="4">
        <f>12972052.81+20330.39</f>
        <v>12992383.200000001</v>
      </c>
    </row>
    <row r="11" spans="1:5" x14ac:dyDescent="0.25">
      <c r="A11" s="3" t="s">
        <v>4</v>
      </c>
      <c r="B11" s="4">
        <f>21594136.29+26346.88</f>
        <v>21620483.169999998</v>
      </c>
    </row>
    <row r="12" spans="1:5" x14ac:dyDescent="0.25">
      <c r="A12" s="3" t="s">
        <v>5</v>
      </c>
      <c r="B12" s="4">
        <f>12972052.81+41009.11</f>
        <v>13013061.92</v>
      </c>
    </row>
    <row r="13" spans="1:5" x14ac:dyDescent="0.25">
      <c r="A13" s="3" t="s">
        <v>6</v>
      </c>
      <c r="B13" s="4">
        <f>14236200.28+42167.76</f>
        <v>14278368.039999999</v>
      </c>
    </row>
    <row r="14" spans="1:5" x14ac:dyDescent="0.25">
      <c r="A14" s="3" t="s">
        <v>7</v>
      </c>
      <c r="B14" s="4">
        <f>14622809.11+3396.08+28494.95+9661.3</f>
        <v>14664361.439999999</v>
      </c>
      <c r="E14" s="7"/>
    </row>
    <row r="15" spans="1:5" x14ac:dyDescent="0.25">
      <c r="A15" s="3" t="s">
        <v>8</v>
      </c>
      <c r="B15" s="4">
        <f>14276073.74+31921.46+2790.05</f>
        <v>14310785.250000002</v>
      </c>
      <c r="E15" s="8"/>
    </row>
    <row r="16" spans="1:5" x14ac:dyDescent="0.25">
      <c r="A16" s="3" t="s">
        <v>9</v>
      </c>
      <c r="B16" s="9">
        <f>14280059.61+29032.05+894.75</f>
        <v>14309986.41</v>
      </c>
    </row>
    <row r="17" spans="1:2" x14ac:dyDescent="0.25">
      <c r="A17" s="3" t="s">
        <v>10</v>
      </c>
      <c r="B17" s="4">
        <f>14339509.83+21031.86+10854</f>
        <v>14371395.689999999</v>
      </c>
    </row>
    <row r="18" spans="1:2" x14ac:dyDescent="0.25">
      <c r="A18" s="3" t="s">
        <v>11</v>
      </c>
      <c r="B18" s="5"/>
    </row>
    <row r="21" spans="1:2" x14ac:dyDescent="0.25">
      <c r="A21" s="1" t="s">
        <v>16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Eva Cristina dos Santos</cp:lastModifiedBy>
  <cp:lastPrinted>2018-08-24T20:39:14Z</cp:lastPrinted>
  <dcterms:created xsi:type="dcterms:W3CDTF">2018-08-24T20:28:36Z</dcterms:created>
  <dcterms:modified xsi:type="dcterms:W3CDTF">2019-12-19T14:43:59Z</dcterms:modified>
</cp:coreProperties>
</file>